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0" windowWidth="20580" windowHeight="883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E38" i="1" l="1"/>
  <c r="F36" i="1"/>
  <c r="D38" i="1"/>
  <c r="F33" i="1" l="1"/>
  <c r="E12" i="1"/>
  <c r="D12" i="1"/>
  <c r="F31" i="1" l="1"/>
  <c r="F35" i="1"/>
  <c r="F27" i="1"/>
  <c r="F26" i="1"/>
  <c r="F25" i="1"/>
  <c r="F24" i="1"/>
  <c r="F21" i="1"/>
  <c r="F19" i="1"/>
  <c r="F34" i="1" l="1"/>
  <c r="F32" i="1"/>
  <c r="F30" i="1"/>
  <c r="F29" i="1"/>
  <c r="F28" i="1"/>
  <c r="F23" i="1"/>
  <c r="F22" i="1"/>
  <c r="F20" i="1"/>
  <c r="F18" i="1"/>
  <c r="F17" i="1"/>
  <c r="F16" i="1"/>
  <c r="F15" i="1"/>
  <c r="F9" i="1"/>
  <c r="F8" i="1"/>
  <c r="F7" i="1"/>
  <c r="F6" i="1"/>
  <c r="E40" i="1"/>
  <c r="D40" i="1"/>
  <c r="F38" i="1" l="1"/>
  <c r="F12" i="1"/>
  <c r="F40" i="1" l="1"/>
</calcChain>
</file>

<file path=xl/sharedStrings.xml><?xml version="1.0" encoding="utf-8"?>
<sst xmlns="http://schemas.openxmlformats.org/spreadsheetml/2006/main" count="39" uniqueCount="39">
  <si>
    <t>Budgetopfølgning</t>
  </si>
  <si>
    <t>DBwF</t>
  </si>
  <si>
    <t>Indtægter</t>
  </si>
  <si>
    <t>Realiseret</t>
  </si>
  <si>
    <t>Budget</t>
  </si>
  <si>
    <t>Afvigelse</t>
  </si>
  <si>
    <t>Tilskud fra DIF</t>
  </si>
  <si>
    <t>Serieafgifter</t>
  </si>
  <si>
    <t>Team Danmark støtte</t>
  </si>
  <si>
    <t>Licensindtægter</t>
  </si>
  <si>
    <t>Indtægter i alt</t>
  </si>
  <si>
    <t>Udgifter</t>
  </si>
  <si>
    <t>Sportslig organisation</t>
  </si>
  <si>
    <t>DM udvalget</t>
  </si>
  <si>
    <t>DT udvalget</t>
  </si>
  <si>
    <t>I-Bowl</t>
  </si>
  <si>
    <t>Ungdomsudvalget</t>
  </si>
  <si>
    <t>Vest udvalget</t>
  </si>
  <si>
    <t>Øst udvalget</t>
  </si>
  <si>
    <t>Kommunikationsudvalg</t>
  </si>
  <si>
    <t>Bestyrelse</t>
  </si>
  <si>
    <t>Administration</t>
  </si>
  <si>
    <t>Personaleomkostninger</t>
  </si>
  <si>
    <t>Udgifter i alt</t>
  </si>
  <si>
    <t>Resultat i alt</t>
  </si>
  <si>
    <t>Rekrutteringskampagne</t>
  </si>
  <si>
    <t>Landsaktivitetsudvalg</t>
  </si>
  <si>
    <t>Lovudvalget</t>
  </si>
  <si>
    <t>Disciplinærudvalg</t>
  </si>
  <si>
    <t>Ordensudvalg</t>
  </si>
  <si>
    <t>BowlingPortalen</t>
  </si>
  <si>
    <t>Uddannelse</t>
  </si>
  <si>
    <t>Shop</t>
  </si>
  <si>
    <t>Repræsentantskabsmøde</t>
  </si>
  <si>
    <t>Sponsorer</t>
  </si>
  <si>
    <t>Udviklingsaktiviteter</t>
  </si>
  <si>
    <t>VM kval +50</t>
  </si>
  <si>
    <t>Perioden 01.01 -30.06.2017</t>
  </si>
  <si>
    <t>Resultatet er ikke reguleret for eventuelle budgetmæssige forskydninger imellem kvartalerne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</si>
</sst>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kr.&quot;\ * #,##0.00_ ;_ &quot;kr.&quot;\ * \-#,##0.00_ ;_ &quot;kr.&quot;\ * &quot;-&quot;??_ ;_ @_ "/>
  </numFmts>
  <fonts count="2" x14ac:knownFonts="1"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Font="1"/>
    <xf numFmtId="0" fontId="1" fillId="2" borderId="0" xfId="0" applyFont="1" applyFill="1"/>
    <xf numFmtId="0" fontId="0" fillId="0" borderId="0" xfId="0" applyFont="1" applyFill="1"/>
    <xf numFmtId="44" fontId="0" fillId="0" borderId="0" xfId="0" applyNumberFormat="1"/>
    <xf numFmtId="44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right"/>
    </xf>
    <xf numFmtId="0" fontId="1" fillId="3" borderId="0" xfId="0" applyFont="1" applyFill="1"/>
    <xf numFmtId="0" fontId="0" fillId="3" borderId="0" xfId="0" applyFill="1" applyAlignment="1">
      <alignment horizontal="center"/>
    </xf>
    <xf numFmtId="44" fontId="1" fillId="2" borderId="0" xfId="0" applyNumberFormat="1" applyFont="1" applyFill="1"/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A44" sqref="A44"/>
    </sheetView>
  </sheetViews>
  <sheetFormatPr defaultRowHeight="26.25" x14ac:dyDescent="0.4"/>
  <cols>
    <col min="4" max="4" width="14.78515625" bestFit="1" customWidth="1"/>
    <col min="5" max="5" width="15.640625" bestFit="1" customWidth="1"/>
    <col min="6" max="6" width="16.28515625" customWidth="1"/>
  </cols>
  <sheetData>
    <row r="1" spans="1:7" x14ac:dyDescent="0.4">
      <c r="A1" s="3" t="s">
        <v>0</v>
      </c>
      <c r="B1" s="3"/>
      <c r="C1" s="3"/>
      <c r="D1" s="3"/>
      <c r="E1" s="3"/>
      <c r="F1" s="3"/>
      <c r="G1" s="9"/>
    </row>
    <row r="2" spans="1:7" x14ac:dyDescent="0.4">
      <c r="A2" s="3" t="s">
        <v>37</v>
      </c>
      <c r="B2" s="3"/>
      <c r="C2" s="3"/>
      <c r="D2" s="3"/>
      <c r="E2" s="3"/>
      <c r="F2" s="3"/>
      <c r="G2" s="9"/>
    </row>
    <row r="3" spans="1:7" x14ac:dyDescent="0.4">
      <c r="A3" s="3" t="s">
        <v>1</v>
      </c>
      <c r="B3" s="3"/>
      <c r="C3" s="3"/>
      <c r="D3" s="3"/>
      <c r="E3" s="3"/>
      <c r="F3" s="3"/>
      <c r="G3" s="9"/>
    </row>
    <row r="4" spans="1:7" x14ac:dyDescent="0.4">
      <c r="A4" s="3"/>
      <c r="B4" s="3"/>
      <c r="C4" s="3"/>
      <c r="D4" s="3" t="s">
        <v>3</v>
      </c>
      <c r="E4" s="3" t="s">
        <v>4</v>
      </c>
      <c r="F4" s="3" t="s">
        <v>5</v>
      </c>
      <c r="G4" s="10"/>
    </row>
    <row r="5" spans="1:7" x14ac:dyDescent="0.4">
      <c r="A5" s="1" t="s">
        <v>2</v>
      </c>
      <c r="C5" s="7"/>
      <c r="G5" s="9"/>
    </row>
    <row r="6" spans="1:7" x14ac:dyDescent="0.4">
      <c r="A6" s="4" t="s">
        <v>6</v>
      </c>
      <c r="D6" s="5">
        <v>1155324</v>
      </c>
      <c r="E6" s="5">
        <v>1155000</v>
      </c>
      <c r="F6" s="5">
        <f>SUM(D6-E6)</f>
        <v>324</v>
      </c>
      <c r="G6" s="11"/>
    </row>
    <row r="7" spans="1:7" x14ac:dyDescent="0.4">
      <c r="A7" s="4" t="s">
        <v>7</v>
      </c>
      <c r="B7" s="4"/>
      <c r="D7" s="5">
        <v>490340.5</v>
      </c>
      <c r="E7" s="5">
        <v>500000</v>
      </c>
      <c r="F7" s="5">
        <f>SUM(D7-E7)</f>
        <v>-9659.5</v>
      </c>
      <c r="G7" s="11"/>
    </row>
    <row r="8" spans="1:7" x14ac:dyDescent="0.4">
      <c r="A8" s="4" t="s">
        <v>9</v>
      </c>
      <c r="B8" s="4"/>
      <c r="D8" s="5">
        <v>945079</v>
      </c>
      <c r="E8" s="5">
        <v>1035000</v>
      </c>
      <c r="F8" s="5">
        <f>SUM(D8-E8)</f>
        <v>-89921</v>
      </c>
      <c r="G8" s="11"/>
    </row>
    <row r="9" spans="1:7" x14ac:dyDescent="0.4">
      <c r="A9" s="4" t="s">
        <v>8</v>
      </c>
      <c r="B9" s="4"/>
      <c r="D9" s="5">
        <v>705000</v>
      </c>
      <c r="E9" s="5">
        <v>680000</v>
      </c>
      <c r="F9" s="5">
        <f>SUM(D9-E9)</f>
        <v>25000</v>
      </c>
      <c r="G9" s="11"/>
    </row>
    <row r="10" spans="1:7" x14ac:dyDescent="0.4">
      <c r="A10" s="4" t="s">
        <v>34</v>
      </c>
      <c r="D10" s="5"/>
      <c r="E10" s="5"/>
      <c r="F10" s="5"/>
      <c r="G10" s="9"/>
    </row>
    <row r="11" spans="1:7" x14ac:dyDescent="0.4">
      <c r="A11" s="4"/>
      <c r="D11" s="5"/>
      <c r="E11" s="5"/>
      <c r="F11" s="5"/>
      <c r="G11" s="9"/>
    </row>
    <row r="12" spans="1:7" x14ac:dyDescent="0.4">
      <c r="A12" s="1" t="s">
        <v>10</v>
      </c>
      <c r="B12" s="1"/>
      <c r="C12" s="1"/>
      <c r="D12" s="6">
        <f>SUM(D6:D10)</f>
        <v>3295743.5</v>
      </c>
      <c r="E12" s="6">
        <f>SUM(E6:E10)</f>
        <v>3370000</v>
      </c>
      <c r="F12" s="6">
        <f>SUM(D12-E12)</f>
        <v>-74256.5</v>
      </c>
      <c r="G12" s="9"/>
    </row>
    <row r="13" spans="1:7" x14ac:dyDescent="0.4">
      <c r="G13" s="9"/>
    </row>
    <row r="14" spans="1:7" x14ac:dyDescent="0.4">
      <c r="A14" s="1" t="s">
        <v>11</v>
      </c>
      <c r="G14" s="9"/>
    </row>
    <row r="15" spans="1:7" x14ac:dyDescent="0.4">
      <c r="A15" t="s">
        <v>12</v>
      </c>
      <c r="D15" s="5">
        <v>412399</v>
      </c>
      <c r="E15" s="5">
        <v>455000</v>
      </c>
      <c r="F15" s="5">
        <f t="shared" ref="F15:F36" si="0">SUM(D15-E15)</f>
        <v>-42601</v>
      </c>
      <c r="G15" s="9"/>
    </row>
    <row r="16" spans="1:7" x14ac:dyDescent="0.4">
      <c r="A16" s="2" t="s">
        <v>13</v>
      </c>
      <c r="D16" s="5">
        <v>-16164</v>
      </c>
      <c r="E16" s="5">
        <v>-23476</v>
      </c>
      <c r="F16" s="5">
        <f t="shared" si="0"/>
        <v>7312</v>
      </c>
      <c r="G16" s="9"/>
    </row>
    <row r="17" spans="1:7" x14ac:dyDescent="0.4">
      <c r="A17" t="s">
        <v>14</v>
      </c>
      <c r="C17" s="8"/>
      <c r="D17" s="5">
        <v>2551</v>
      </c>
      <c r="E17" s="5">
        <v>12000</v>
      </c>
      <c r="F17" s="5">
        <f t="shared" si="0"/>
        <v>-9449</v>
      </c>
      <c r="G17" s="12"/>
    </row>
    <row r="18" spans="1:7" x14ac:dyDescent="0.4">
      <c r="A18" t="s">
        <v>15</v>
      </c>
      <c r="D18" s="5">
        <v>23841.5</v>
      </c>
      <c r="E18" s="5">
        <v>18000</v>
      </c>
      <c r="F18" s="5">
        <f t="shared" si="0"/>
        <v>5841.5</v>
      </c>
      <c r="G18" s="12"/>
    </row>
    <row r="19" spans="1:7" x14ac:dyDescent="0.4">
      <c r="A19" t="s">
        <v>25</v>
      </c>
      <c r="D19" s="5">
        <v>0</v>
      </c>
      <c r="E19" s="5">
        <v>40000</v>
      </c>
      <c r="F19" s="5">
        <f t="shared" si="0"/>
        <v>-40000</v>
      </c>
      <c r="G19" s="12"/>
    </row>
    <row r="20" spans="1:7" x14ac:dyDescent="0.4">
      <c r="A20" t="s">
        <v>16</v>
      </c>
      <c r="C20" s="8"/>
      <c r="D20" s="5">
        <v>137555</v>
      </c>
      <c r="E20" s="5">
        <v>101500</v>
      </c>
      <c r="F20" s="5">
        <f t="shared" si="0"/>
        <v>36055</v>
      </c>
      <c r="G20" s="12"/>
    </row>
    <row r="21" spans="1:7" x14ac:dyDescent="0.4">
      <c r="A21" t="s">
        <v>26</v>
      </c>
      <c r="C21" s="8"/>
      <c r="D21" s="5">
        <v>2466</v>
      </c>
      <c r="E21" s="5">
        <v>2500</v>
      </c>
      <c r="F21" s="5">
        <f t="shared" si="0"/>
        <v>-34</v>
      </c>
      <c r="G21" s="10"/>
    </row>
    <row r="22" spans="1:7" x14ac:dyDescent="0.4">
      <c r="A22" t="s">
        <v>17</v>
      </c>
      <c r="D22" s="5">
        <v>-16492</v>
      </c>
      <c r="E22" s="5">
        <v>24500</v>
      </c>
      <c r="F22" s="5">
        <f t="shared" si="0"/>
        <v>-40992</v>
      </c>
      <c r="G22" s="12"/>
    </row>
    <row r="23" spans="1:7" x14ac:dyDescent="0.4">
      <c r="A23" t="s">
        <v>18</v>
      </c>
      <c r="D23" s="5">
        <v>52090</v>
      </c>
      <c r="E23" s="5">
        <v>18500</v>
      </c>
      <c r="F23" s="5">
        <f t="shared" si="0"/>
        <v>33590</v>
      </c>
      <c r="G23" s="12"/>
    </row>
    <row r="24" spans="1:7" x14ac:dyDescent="0.4">
      <c r="A24" t="s">
        <v>27</v>
      </c>
      <c r="D24" s="5">
        <v>0</v>
      </c>
      <c r="E24" s="5">
        <v>500</v>
      </c>
      <c r="F24" s="5">
        <f t="shared" si="0"/>
        <v>-500</v>
      </c>
      <c r="G24" s="12"/>
    </row>
    <row r="25" spans="1:7" x14ac:dyDescent="0.4">
      <c r="A25" t="s">
        <v>28</v>
      </c>
      <c r="D25" s="5">
        <v>101</v>
      </c>
      <c r="E25" s="5">
        <v>500</v>
      </c>
      <c r="F25" s="5">
        <f t="shared" si="0"/>
        <v>-399</v>
      </c>
      <c r="G25" s="12"/>
    </row>
    <row r="26" spans="1:7" x14ac:dyDescent="0.4">
      <c r="A26" t="s">
        <v>29</v>
      </c>
      <c r="D26" s="5">
        <v>0</v>
      </c>
      <c r="E26" s="5">
        <v>500</v>
      </c>
      <c r="F26" s="5">
        <f t="shared" si="0"/>
        <v>-500</v>
      </c>
      <c r="G26" s="12"/>
    </row>
    <row r="27" spans="1:7" x14ac:dyDescent="0.4">
      <c r="A27" t="s">
        <v>30</v>
      </c>
      <c r="D27" s="5">
        <v>25310</v>
      </c>
      <c r="E27" s="5">
        <v>40000</v>
      </c>
      <c r="F27" s="5">
        <f t="shared" si="0"/>
        <v>-14690</v>
      </c>
      <c r="G27" s="12"/>
    </row>
    <row r="28" spans="1:7" x14ac:dyDescent="0.4">
      <c r="A28" t="s">
        <v>19</v>
      </c>
      <c r="D28" s="5">
        <v>15206</v>
      </c>
      <c r="E28" s="5">
        <v>5000</v>
      </c>
      <c r="F28" s="5">
        <f t="shared" si="0"/>
        <v>10206</v>
      </c>
      <c r="G28" s="12"/>
    </row>
    <row r="29" spans="1:7" x14ac:dyDescent="0.4">
      <c r="A29" t="s">
        <v>31</v>
      </c>
      <c r="C29" s="8"/>
      <c r="D29" s="5">
        <v>9089</v>
      </c>
      <c r="E29" s="5">
        <v>10000</v>
      </c>
      <c r="F29" s="5">
        <f t="shared" si="0"/>
        <v>-911</v>
      </c>
      <c r="G29" s="12"/>
    </row>
    <row r="30" spans="1:7" x14ac:dyDescent="0.4">
      <c r="A30" t="s">
        <v>20</v>
      </c>
      <c r="D30" s="5">
        <v>75921</v>
      </c>
      <c r="E30" s="5">
        <v>70000</v>
      </c>
      <c r="F30" s="5">
        <f t="shared" si="0"/>
        <v>5921</v>
      </c>
      <c r="G30" s="9"/>
    </row>
    <row r="31" spans="1:7" x14ac:dyDescent="0.4">
      <c r="A31" t="s">
        <v>33</v>
      </c>
      <c r="D31" s="5">
        <v>71341</v>
      </c>
      <c r="E31" s="5">
        <v>70000</v>
      </c>
      <c r="F31" s="5">
        <f t="shared" si="0"/>
        <v>1341</v>
      </c>
      <c r="G31" s="9"/>
    </row>
    <row r="32" spans="1:7" x14ac:dyDescent="0.4">
      <c r="A32" t="s">
        <v>21</v>
      </c>
      <c r="D32" s="5">
        <v>457360</v>
      </c>
      <c r="E32" s="5">
        <v>308000</v>
      </c>
      <c r="F32" s="5">
        <f t="shared" si="0"/>
        <v>149360</v>
      </c>
      <c r="G32" s="9"/>
    </row>
    <row r="33" spans="1:7" x14ac:dyDescent="0.4">
      <c r="A33" t="s">
        <v>35</v>
      </c>
      <c r="D33" s="5">
        <v>71379</v>
      </c>
      <c r="E33" s="5">
        <v>68000</v>
      </c>
      <c r="F33" s="5">
        <f t="shared" si="0"/>
        <v>3379</v>
      </c>
      <c r="G33" s="9"/>
    </row>
    <row r="34" spans="1:7" x14ac:dyDescent="0.4">
      <c r="A34" t="s">
        <v>22</v>
      </c>
      <c r="D34" s="5">
        <v>1106692</v>
      </c>
      <c r="E34" s="5">
        <v>1155000</v>
      </c>
      <c r="F34" s="5">
        <f t="shared" si="0"/>
        <v>-48308</v>
      </c>
      <c r="G34" s="9"/>
    </row>
    <row r="35" spans="1:7" x14ac:dyDescent="0.4">
      <c r="A35" t="s">
        <v>32</v>
      </c>
      <c r="D35" s="5">
        <v>1068</v>
      </c>
      <c r="E35" s="5">
        <v>0</v>
      </c>
      <c r="F35" s="5">
        <f t="shared" si="0"/>
        <v>1068</v>
      </c>
      <c r="G35" s="9"/>
    </row>
    <row r="36" spans="1:7" x14ac:dyDescent="0.4">
      <c r="A36" t="s">
        <v>36</v>
      </c>
      <c r="D36" s="5">
        <v>-300</v>
      </c>
      <c r="E36" s="5">
        <v>0</v>
      </c>
      <c r="F36" s="5">
        <f t="shared" si="0"/>
        <v>-300</v>
      </c>
      <c r="G36" s="9"/>
    </row>
    <row r="37" spans="1:7" x14ac:dyDescent="0.4">
      <c r="D37" s="5"/>
      <c r="E37" s="5"/>
      <c r="F37" s="5"/>
      <c r="G37" s="9"/>
    </row>
    <row r="38" spans="1:7" x14ac:dyDescent="0.4">
      <c r="A38" s="1" t="s">
        <v>23</v>
      </c>
      <c r="D38" s="6">
        <f>SUM(D15:D36)</f>
        <v>2431413.5</v>
      </c>
      <c r="E38" s="6">
        <f>SUM(E15:E36)</f>
        <v>2376024</v>
      </c>
      <c r="F38" s="6">
        <f>SUM(D38-E38)</f>
        <v>55389.5</v>
      </c>
      <c r="G38" s="9"/>
    </row>
    <row r="39" spans="1:7" x14ac:dyDescent="0.4">
      <c r="G39" s="9"/>
    </row>
    <row r="40" spans="1:7" x14ac:dyDescent="0.4">
      <c r="A40" s="3" t="s">
        <v>24</v>
      </c>
      <c r="B40" s="3"/>
      <c r="C40" s="3"/>
      <c r="D40" s="13">
        <f>SUM(D12-D38)</f>
        <v>864330</v>
      </c>
      <c r="E40" s="13">
        <f>SUM(E12-E38)</f>
        <v>993976</v>
      </c>
      <c r="F40" s="13">
        <f>SUM(D40-E40)</f>
        <v>-129646</v>
      </c>
      <c r="G40" s="9"/>
    </row>
    <row r="42" spans="1:7" x14ac:dyDescent="0.4">
      <c r="A42" s="1" t="s">
        <v>38</v>
      </c>
    </row>
    <row r="43" spans="1:7" x14ac:dyDescent="0.4">
      <c r="A43" s="14"/>
    </row>
    <row r="44" spans="1:7" x14ac:dyDescent="0.4">
      <c r="A44" s="7"/>
    </row>
    <row r="45" spans="1:7" x14ac:dyDescent="0.4">
      <c r="A45" s="7"/>
    </row>
    <row r="46" spans="1:7" x14ac:dyDescent="0.4">
      <c r="A46" s="7"/>
    </row>
    <row r="47" spans="1:7" x14ac:dyDescent="0.4">
      <c r="A47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6.25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6.25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Donde</dc:creator>
  <cp:lastModifiedBy>Jan Donde</cp:lastModifiedBy>
  <dcterms:created xsi:type="dcterms:W3CDTF">2016-04-26T06:57:45Z</dcterms:created>
  <dcterms:modified xsi:type="dcterms:W3CDTF">2017-07-07T12:00:08Z</dcterms:modified>
</cp:coreProperties>
</file>